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Vendas\DIRETÓRIO INTEROP\2022\PGJ - MP MG\PROPOSTA FINAL 10-06\"/>
    </mc:Choice>
  </mc:AlternateContent>
  <bookViews>
    <workbookView xWindow="0" yWindow="0" windowWidth="20490" windowHeight="762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1" i="1"/>
  <c r="H24" i="1" l="1"/>
</calcChain>
</file>

<file path=xl/sharedStrings.xml><?xml version="1.0" encoding="utf-8"?>
<sst xmlns="http://schemas.openxmlformats.org/spreadsheetml/2006/main" count="53" uniqueCount="50">
  <si>
    <t>CRC:</t>
  </si>
  <si>
    <t>Nº</t>
  </si>
  <si>
    <t>Bairro:</t>
  </si>
  <si>
    <t>E-mail:</t>
  </si>
  <si>
    <t>Banco:</t>
  </si>
  <si>
    <t>Código CATMAS</t>
  </si>
  <si>
    <t>Serviço</t>
  </si>
  <si>
    <t>Referência</t>
  </si>
  <si>
    <t>Valor Total (R$)</t>
  </si>
  <si>
    <t>a</t>
  </si>
  <si>
    <t>b</t>
  </si>
  <si>
    <t>c = a x b</t>
  </si>
  <si>
    <t>Total de Meses</t>
  </si>
  <si>
    <t>Qtde total estimada de  UST`s</t>
  </si>
  <si>
    <t>Anexos I e II</t>
  </si>
  <si>
    <t>SOLICITAÇÕES DE SERVIÇOS COM INCIDÊNCIA DE UST DO CATÁLOGO TÉCNICO</t>
  </si>
  <si>
    <t>Preencher os campos em branco</t>
  </si>
  <si>
    <t>Conta bancária:</t>
  </si>
  <si>
    <t>Nome e nº da agência:</t>
  </si>
  <si>
    <t>Telefones:</t>
  </si>
  <si>
    <t>UF:</t>
  </si>
  <si>
    <t>Complemento:</t>
  </si>
  <si>
    <t>CEP:</t>
  </si>
  <si>
    <t>Razão Social:</t>
  </si>
  <si>
    <t>CNPJ:</t>
  </si>
  <si>
    <t>Endereço:</t>
  </si>
  <si>
    <t>Cidade:</t>
  </si>
  <si>
    <t>Valor unitário da UST - Serviço 
(R$) (duas casas decimais)</t>
  </si>
  <si>
    <r>
      <t xml:space="preserve">APENSO G
</t>
    </r>
    <r>
      <rPr>
        <b/>
        <sz val="20"/>
        <color rgb="FF000000"/>
        <rFont val="Times New Roman"/>
        <family val="1"/>
      </rPr>
      <t>PROPOSTA COMERCIAL</t>
    </r>
  </si>
  <si>
    <r>
      <t>OBJETO:</t>
    </r>
    <r>
      <rPr>
        <sz val="14"/>
        <color rgb="FF000000"/>
        <rFont val="Calibri Light"/>
        <family val="2"/>
        <scheme val="major"/>
      </rPr>
      <t xml:space="preserve"> Contratação de empresa para prestação de serviços presenciais (field service) de TI, a serem executados em todas as comarcas do Estado de Minas Gerais, conforme especificações técnicas contidas no Termo de Referência e demais apensos.</t>
    </r>
  </si>
  <si>
    <r>
      <t xml:space="preserve">SERVICO TERCEIRIZADO DE FIELD SERVICE
METRICA UST - </t>
    </r>
    <r>
      <rPr>
        <b/>
        <sz val="11"/>
        <color theme="4" tint="-0.249977111117893"/>
        <rFont val="Calibri Light"/>
        <family val="2"/>
        <scheme val="major"/>
      </rPr>
      <t>FRANQUIA</t>
    </r>
  </si>
  <si>
    <r>
      <t xml:space="preserve">SERVICO TERCEIRIZADO DE FIELD SERVICE
METRICA UST - </t>
    </r>
    <r>
      <rPr>
        <b/>
        <sz val="11"/>
        <color theme="4" tint="-0.249977111117893"/>
        <rFont val="Calibri Light"/>
        <family val="2"/>
        <scheme val="major"/>
      </rPr>
      <t>EXCEDENTE</t>
    </r>
  </si>
  <si>
    <r>
      <t xml:space="preserve">VALOR TOTAL DO ITEM PARA 36 MESES
</t>
    </r>
    <r>
      <rPr>
        <b/>
        <sz val="14"/>
        <color theme="4" tint="-0.249977111117893"/>
        <rFont val="Calibri Light"/>
        <family val="2"/>
        <scheme val="major"/>
      </rPr>
      <t>(Franquia + Excedente)</t>
    </r>
  </si>
  <si>
    <r>
      <t xml:space="preserve">Conforme item 18.2.5. do Termo de referência: </t>
    </r>
    <r>
      <rPr>
        <b/>
        <sz val="14"/>
        <color rgb="FFFF0000"/>
        <rFont val="Calibri Light"/>
        <family val="2"/>
        <scheme val="major"/>
      </rPr>
      <t>"O valor da UST excedente será o mesmo da UST Franquia".</t>
    </r>
  </si>
  <si>
    <t>Preencher estes campos em branco</t>
  </si>
  <si>
    <t>PORTO ALEGRE</t>
  </si>
  <si>
    <t>RS</t>
  </si>
  <si>
    <t>licitacoes@interop.com.br</t>
  </si>
  <si>
    <t>(51) 3216.7000</t>
  </si>
  <si>
    <t>Banco do Brasil</t>
  </si>
  <si>
    <t>5º andar</t>
  </si>
  <si>
    <t>Centro Histórico</t>
  </si>
  <si>
    <t>86.703.337/0001/80</t>
  </si>
  <si>
    <t>INTEROP INFORMÁTICA LTDA</t>
  </si>
  <si>
    <t>122.393-3</t>
  </si>
  <si>
    <t>Agência: 010</t>
  </si>
  <si>
    <t>Rua General João Manoel</t>
  </si>
  <si>
    <t>negocios@interop.com.br</t>
  </si>
  <si>
    <t>Pregão Eletrônico nº: 44/2022</t>
  </si>
  <si>
    <t>90010-030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</si>
</sst>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&quot;\ * #,##0.00_-;\-&quot;R$&quot;\ * #,##0.00_-;_-&quot;R$&quot;\ 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2"/>
      <color rgb="FF00000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4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3"/>
      <color rgb="FF000000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20"/>
      <color rgb="FF000000"/>
      <name val="Times New Roman"/>
      <family val="1"/>
    </font>
    <font>
      <b/>
      <sz val="18"/>
      <color rgb="FF000000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b/>
      <sz val="11"/>
      <color theme="4" tint="-0.249977111117893"/>
      <name val="Calibri Light"/>
      <family val="2"/>
      <scheme val="major"/>
    </font>
    <font>
      <b/>
      <sz val="14"/>
      <color theme="4" tint="-0.249977111117893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medium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auto="1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auto="1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92">
    <xf numFmtId="0" fontId="0" fillId="0" borderId="0" xfId="0"/>
    <xf numFmtId="0" fontId="5" fillId="3" borderId="9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14" fillId="5" borderId="5" xfId="0" applyNumberFormat="1" applyFont="1" applyFill="1" applyBorder="1" applyAlignment="1" applyProtection="1">
      <alignment horizontal="center" vertical="center" wrapText="1"/>
    </xf>
    <xf numFmtId="3" fontId="14" fillId="5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25" xfId="0" applyBorder="1" applyProtection="1"/>
    <xf numFmtId="0" fontId="0" fillId="0" borderId="24" xfId="0" applyBorder="1" applyProtection="1"/>
    <xf numFmtId="0" fontId="6" fillId="0" borderId="24" xfId="0" applyFont="1" applyBorder="1" applyAlignment="1" applyProtection="1">
      <alignment vertical="center" wrapText="1"/>
    </xf>
    <xf numFmtId="0" fontId="7" fillId="0" borderId="0" xfId="0" applyFont="1" applyBorder="1" applyProtection="1"/>
    <xf numFmtId="0" fontId="7" fillId="0" borderId="25" xfId="0" applyFont="1" applyBorder="1" applyProtection="1"/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7" fillId="0" borderId="24" xfId="0" applyFont="1" applyBorder="1" applyProtection="1"/>
    <xf numFmtId="0" fontId="4" fillId="5" borderId="30" xfId="0" applyFont="1" applyFill="1" applyBorder="1" applyAlignment="1" applyProtection="1">
      <alignment horizontal="center" vertical="center" wrapText="1"/>
    </xf>
    <xf numFmtId="0" fontId="9" fillId="5" borderId="18" xfId="0" applyFont="1" applyFill="1" applyBorder="1" applyAlignment="1" applyProtection="1">
      <alignment vertical="center" wrapText="1"/>
    </xf>
    <xf numFmtId="0" fontId="9" fillId="5" borderId="13" xfId="0" applyFont="1" applyFill="1" applyBorder="1" applyAlignment="1" applyProtection="1">
      <alignment vertical="center" wrapText="1"/>
    </xf>
    <xf numFmtId="0" fontId="9" fillId="5" borderId="13" xfId="0" applyFont="1" applyFill="1" applyBorder="1" applyAlignment="1" applyProtection="1">
      <alignment horizontal="left" vertical="center" wrapText="1"/>
    </xf>
    <xf numFmtId="0" fontId="9" fillId="5" borderId="15" xfId="0" applyFont="1" applyFill="1" applyBorder="1" applyAlignment="1" applyProtection="1">
      <alignment vertical="center" wrapText="1"/>
    </xf>
    <xf numFmtId="0" fontId="13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vertical="center" wrapText="1"/>
    </xf>
    <xf numFmtId="0" fontId="11" fillId="5" borderId="1" xfId="0" applyFont="1" applyFill="1" applyBorder="1" applyAlignment="1" applyProtection="1">
      <alignment horizontal="left" vertical="center"/>
    </xf>
    <xf numFmtId="0" fontId="8" fillId="5" borderId="28" xfId="0" applyFont="1" applyFill="1" applyBorder="1" applyAlignment="1" applyProtection="1">
      <alignment horizontal="center" vertical="center" wrapText="1"/>
    </xf>
    <xf numFmtId="0" fontId="9" fillId="5" borderId="10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4" fillId="5" borderId="32" xfId="0" applyFont="1" applyFill="1" applyBorder="1" applyAlignment="1" applyProtection="1">
      <alignment horizontal="center" vertical="center" wrapText="1"/>
    </xf>
    <xf numFmtId="0" fontId="14" fillId="5" borderId="2" xfId="0" applyNumberFormat="1" applyFont="1" applyFill="1" applyBorder="1" applyAlignment="1" applyProtection="1">
      <alignment horizontal="center" vertical="center" wrapText="1"/>
    </xf>
    <xf numFmtId="3" fontId="14" fillId="5" borderId="33" xfId="0" applyNumberFormat="1" applyFont="1" applyFill="1" applyBorder="1" applyAlignment="1" applyProtection="1">
      <alignment horizontal="center" vertical="center" wrapText="1"/>
    </xf>
    <xf numFmtId="0" fontId="17" fillId="5" borderId="5" xfId="0" applyFont="1" applyFill="1" applyBorder="1" applyAlignment="1" applyProtection="1">
      <alignment horizontal="center" vertical="center" wrapText="1"/>
    </xf>
    <xf numFmtId="0" fontId="17" fillId="5" borderId="2" xfId="0" applyFont="1" applyFill="1" applyBorder="1" applyAlignment="1" applyProtection="1">
      <alignment horizontal="center" vertical="center" wrapText="1"/>
    </xf>
    <xf numFmtId="164" fontId="4" fillId="0" borderId="36" xfId="1" applyFont="1" applyBorder="1" applyAlignment="1" applyProtection="1">
      <alignment vertical="center" wrapText="1"/>
    </xf>
    <xf numFmtId="164" fontId="0" fillId="0" borderId="0" xfId="1" applyFont="1"/>
    <xf numFmtId="164" fontId="9" fillId="5" borderId="34" xfId="1" applyFont="1" applyFill="1" applyBorder="1" applyAlignment="1" applyProtection="1">
      <alignment horizontal="center" vertical="center" wrapText="1"/>
    </xf>
    <xf numFmtId="164" fontId="9" fillId="5" borderId="35" xfId="1" applyFont="1" applyFill="1" applyBorder="1" applyAlignment="1" applyProtection="1">
      <alignment horizontal="center" vertical="center" wrapText="1"/>
    </xf>
    <xf numFmtId="0" fontId="9" fillId="5" borderId="6" xfId="0" applyFont="1" applyFill="1" applyBorder="1" applyAlignment="1" applyProtection="1">
      <alignment horizontal="center" vertical="center" wrapText="1"/>
    </xf>
    <xf numFmtId="0" fontId="9" fillId="5" borderId="7" xfId="0" applyFont="1" applyFill="1" applyBorder="1" applyAlignment="1" applyProtection="1">
      <alignment horizontal="center" vertical="center" wrapText="1"/>
    </xf>
    <xf numFmtId="0" fontId="9" fillId="5" borderId="8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164" fontId="9" fillId="5" borderId="4" xfId="1" applyFont="1" applyFill="1" applyBorder="1" applyAlignment="1" applyProtection="1">
      <alignment horizontal="center" vertical="center" wrapText="1"/>
    </xf>
    <xf numFmtId="164" fontId="9" fillId="5" borderId="31" xfId="1" applyFont="1" applyFill="1" applyBorder="1" applyAlignment="1" applyProtection="1">
      <alignment horizontal="center" vertical="center" wrapText="1"/>
    </xf>
    <xf numFmtId="0" fontId="9" fillId="5" borderId="37" xfId="0" applyFont="1" applyFill="1" applyBorder="1" applyAlignment="1" applyProtection="1">
      <alignment horizontal="right" vertical="center" wrapText="1"/>
    </xf>
    <xf numFmtId="0" fontId="9" fillId="5" borderId="11" xfId="0" applyFont="1" applyFill="1" applyBorder="1" applyAlignment="1" applyProtection="1">
      <alignment horizontal="right" vertical="center" wrapText="1"/>
    </xf>
    <xf numFmtId="164" fontId="16" fillId="4" borderId="11" xfId="1" applyFont="1" applyFill="1" applyBorder="1" applyAlignment="1" applyProtection="1">
      <alignment horizontal="center" vertical="center" wrapText="1"/>
    </xf>
    <xf numFmtId="164" fontId="16" fillId="4" borderId="38" xfId="1" applyFont="1" applyFill="1" applyBorder="1" applyAlignment="1" applyProtection="1">
      <alignment horizontal="center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27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8" fillId="5" borderId="29" xfId="0" applyFont="1" applyFill="1" applyBorder="1" applyAlignment="1" applyProtection="1">
      <alignment horizontal="center" vertical="center" wrapText="1"/>
    </xf>
    <xf numFmtId="0" fontId="10" fillId="5" borderId="30" xfId="0" applyFont="1" applyFill="1" applyBorder="1" applyAlignment="1" applyProtection="1">
      <alignment horizontal="center" vertical="center" wrapText="1"/>
    </xf>
    <xf numFmtId="0" fontId="10" fillId="5" borderId="5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31" xfId="0" applyFont="1" applyFill="1" applyBorder="1" applyAlignment="1" applyProtection="1">
      <alignment horizontal="center" vertical="center" wrapText="1"/>
    </xf>
    <xf numFmtId="0" fontId="9" fillId="5" borderId="16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9" fillId="2" borderId="21" xfId="0" applyFont="1" applyFill="1" applyBorder="1" applyAlignment="1" applyProtection="1">
      <alignment horizontal="left" vertical="center" wrapText="1"/>
    </xf>
    <xf numFmtId="0" fontId="9" fillId="2" borderId="22" xfId="0" applyFont="1" applyFill="1" applyBorder="1" applyAlignment="1" applyProtection="1">
      <alignment horizontal="left" vertical="center" wrapText="1"/>
    </xf>
    <xf numFmtId="0" fontId="9" fillId="2" borderId="23" xfId="0" applyFont="1" applyFill="1" applyBorder="1" applyAlignment="1" applyProtection="1">
      <alignment horizontal="left" vertical="center" wrapText="1"/>
    </xf>
    <xf numFmtId="0" fontId="12" fillId="6" borderId="21" xfId="0" applyFont="1" applyFill="1" applyBorder="1" applyAlignment="1" applyProtection="1">
      <alignment horizontal="center" vertical="center"/>
    </xf>
    <xf numFmtId="0" fontId="12" fillId="6" borderId="22" xfId="0" applyFont="1" applyFill="1" applyBorder="1" applyAlignment="1" applyProtection="1">
      <alignment horizontal="center" vertical="center"/>
    </xf>
    <xf numFmtId="0" fontId="12" fillId="6" borderId="23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 wrapText="1"/>
      <protection locked="0"/>
    </xf>
    <xf numFmtId="0" fontId="9" fillId="0" borderId="20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1" xfId="2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4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39" xfId="0" applyFont="1" applyBorder="1" applyAlignment="1" applyProtection="1">
      <alignment horizontal="center" vertical="center" wrapText="1"/>
      <protection locked="0"/>
    </xf>
    <xf numFmtId="0" fontId="9" fillId="0" borderId="40" xfId="0" applyFont="1" applyBorder="1" applyAlignment="1" applyProtection="1">
      <alignment horizontal="center" vertical="center" wrapText="1"/>
      <protection locked="0"/>
    </xf>
    <xf numFmtId="0" fontId="9" fillId="0" borderId="41" xfId="0" applyFont="1" applyBorder="1" applyAlignment="1" applyProtection="1">
      <alignment horizontal="center" vertical="center" wrapText="1"/>
      <protection locked="0"/>
    </xf>
    <xf numFmtId="0" fontId="22" fillId="0" borderId="1" xfId="2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egocios@interop.com.br" TargetMode="External"/><Relationship Id="rId1" Type="http://schemas.openxmlformats.org/officeDocument/2006/relationships/hyperlink" Target="mailto:licitacoes@interop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topLeftCell="A19" zoomScale="90" zoomScaleNormal="90" workbookViewId="0">
      <selection activeCell="G11" sqref="G11:I11"/>
    </sheetView>
  </sheetViews>
  <sheetFormatPr defaultRowHeight="15" x14ac:dyDescent="0.25"/>
  <cols>
    <col min="1" max="3" width="15.42578125" customWidth="1"/>
    <col min="4" max="4" width="17.5703125" customWidth="1"/>
    <col min="5" max="6" width="15.42578125" customWidth="1"/>
    <col min="7" max="7" width="18.140625" bestFit="1" customWidth="1"/>
    <col min="8" max="8" width="19.140625" customWidth="1"/>
    <col min="9" max="9" width="18.140625" customWidth="1"/>
  </cols>
  <sheetData>
    <row r="1" spans="1:9" ht="57" customHeight="1" thickBot="1" x14ac:dyDescent="0.3">
      <c r="A1" s="65" t="s">
        <v>28</v>
      </c>
      <c r="B1" s="66"/>
      <c r="C1" s="66"/>
      <c r="D1" s="66"/>
      <c r="E1" s="66"/>
      <c r="F1" s="66"/>
      <c r="G1" s="66"/>
      <c r="H1" s="66"/>
      <c r="I1" s="67"/>
    </row>
    <row r="2" spans="1:9" x14ac:dyDescent="0.25">
      <c r="A2" s="7"/>
      <c r="B2" s="8"/>
      <c r="C2" s="8"/>
      <c r="D2" s="8"/>
      <c r="E2" s="8"/>
      <c r="F2" s="8"/>
      <c r="G2" s="8"/>
      <c r="H2" s="8"/>
      <c r="I2" s="9"/>
    </row>
    <row r="3" spans="1:9" ht="20.25" x14ac:dyDescent="0.25">
      <c r="A3" s="68" t="s">
        <v>48</v>
      </c>
      <c r="B3" s="69"/>
      <c r="C3" s="69"/>
      <c r="D3" s="69"/>
      <c r="E3" s="69"/>
      <c r="F3" s="69"/>
      <c r="G3" s="69"/>
      <c r="H3" s="69"/>
      <c r="I3" s="70"/>
    </row>
    <row r="4" spans="1:9" ht="15.75" thickBot="1" x14ac:dyDescent="0.3">
      <c r="A4" s="10"/>
      <c r="B4" s="8"/>
      <c r="C4" s="8"/>
      <c r="D4" s="8"/>
      <c r="E4" s="8"/>
      <c r="F4" s="8"/>
      <c r="G4" s="8"/>
      <c r="H4" s="8"/>
      <c r="I4" s="9"/>
    </row>
    <row r="5" spans="1:9" ht="64.900000000000006" customHeight="1" thickBot="1" x14ac:dyDescent="0.3">
      <c r="A5" s="71" t="s">
        <v>29</v>
      </c>
      <c r="B5" s="72"/>
      <c r="C5" s="72"/>
      <c r="D5" s="72"/>
      <c r="E5" s="72"/>
      <c r="F5" s="72"/>
      <c r="G5" s="72"/>
      <c r="H5" s="72"/>
      <c r="I5" s="73"/>
    </row>
    <row r="6" spans="1:9" ht="22.15" customHeight="1" thickBot="1" x14ac:dyDescent="0.3">
      <c r="A6" s="74" t="s">
        <v>16</v>
      </c>
      <c r="B6" s="75"/>
      <c r="C6" s="75"/>
      <c r="D6" s="75"/>
      <c r="E6" s="75"/>
      <c r="F6" s="75"/>
      <c r="G6" s="75"/>
      <c r="H6" s="75"/>
      <c r="I6" s="76"/>
    </row>
    <row r="7" spans="1:9" ht="39" customHeight="1" x14ac:dyDescent="0.25">
      <c r="A7" s="21" t="s">
        <v>23</v>
      </c>
      <c r="B7" s="77" t="s">
        <v>43</v>
      </c>
      <c r="C7" s="77"/>
      <c r="D7" s="77"/>
      <c r="E7" s="77"/>
      <c r="F7" s="77"/>
      <c r="G7" s="77"/>
      <c r="H7" s="77"/>
      <c r="I7" s="78"/>
    </row>
    <row r="8" spans="1:9" ht="39" customHeight="1" x14ac:dyDescent="0.25">
      <c r="A8" s="22" t="s">
        <v>24</v>
      </c>
      <c r="B8" s="79" t="s">
        <v>42</v>
      </c>
      <c r="C8" s="79"/>
      <c r="D8" s="79"/>
      <c r="E8" s="79"/>
      <c r="F8" s="26" t="s">
        <v>0</v>
      </c>
      <c r="G8" s="81">
        <v>147986</v>
      </c>
      <c r="H8" s="81"/>
      <c r="I8" s="82"/>
    </row>
    <row r="9" spans="1:9" ht="39" customHeight="1" x14ac:dyDescent="0.25">
      <c r="A9" s="22" t="s">
        <v>25</v>
      </c>
      <c r="B9" s="79" t="s">
        <v>46</v>
      </c>
      <c r="C9" s="79"/>
      <c r="D9" s="79"/>
      <c r="E9" s="79"/>
      <c r="F9" s="79"/>
      <c r="G9" s="26" t="s">
        <v>1</v>
      </c>
      <c r="H9" s="83">
        <v>50</v>
      </c>
      <c r="I9" s="84"/>
    </row>
    <row r="10" spans="1:9" ht="39" customHeight="1" x14ac:dyDescent="0.25">
      <c r="A10" s="22" t="s">
        <v>2</v>
      </c>
      <c r="B10" s="79" t="s">
        <v>41</v>
      </c>
      <c r="C10" s="79"/>
      <c r="D10" s="27" t="s">
        <v>21</v>
      </c>
      <c r="E10" s="79" t="s">
        <v>40</v>
      </c>
      <c r="F10" s="79"/>
      <c r="G10" s="28" t="s">
        <v>22</v>
      </c>
      <c r="H10" s="63" t="s">
        <v>49</v>
      </c>
      <c r="I10" s="64"/>
    </row>
    <row r="11" spans="1:9" ht="39" customHeight="1" x14ac:dyDescent="0.25">
      <c r="A11" s="22" t="s">
        <v>26</v>
      </c>
      <c r="B11" s="79" t="s">
        <v>35</v>
      </c>
      <c r="C11" s="79"/>
      <c r="D11" s="26" t="s">
        <v>20</v>
      </c>
      <c r="E11" s="85" t="s">
        <v>36</v>
      </c>
      <c r="F11" s="26" t="s">
        <v>3</v>
      </c>
      <c r="G11" s="89" t="s">
        <v>37</v>
      </c>
      <c r="H11" s="90"/>
      <c r="I11" s="91"/>
    </row>
    <row r="12" spans="1:9" ht="39" customHeight="1" x14ac:dyDescent="0.25">
      <c r="A12" s="23" t="s">
        <v>19</v>
      </c>
      <c r="B12" s="85" t="s">
        <v>38</v>
      </c>
      <c r="C12" s="25" t="s">
        <v>18</v>
      </c>
      <c r="D12" s="86" t="s">
        <v>45</v>
      </c>
      <c r="E12" s="87"/>
      <c r="F12" s="88"/>
      <c r="G12" s="26" t="s">
        <v>3</v>
      </c>
      <c r="H12" s="80" t="s">
        <v>47</v>
      </c>
      <c r="I12" s="64"/>
    </row>
    <row r="13" spans="1:9" ht="39" customHeight="1" thickBot="1" x14ac:dyDescent="0.3">
      <c r="A13" s="24" t="s">
        <v>4</v>
      </c>
      <c r="B13" s="44" t="s">
        <v>39</v>
      </c>
      <c r="C13" s="44"/>
      <c r="D13" s="44"/>
      <c r="E13" s="60" t="s">
        <v>17</v>
      </c>
      <c r="F13" s="60"/>
      <c r="G13" s="61" t="s">
        <v>44</v>
      </c>
      <c r="H13" s="61"/>
      <c r="I13" s="62"/>
    </row>
    <row r="14" spans="1:9" ht="19.5" thickBot="1" x14ac:dyDescent="0.3">
      <c r="A14" s="11"/>
      <c r="B14" s="12"/>
      <c r="C14" s="12"/>
      <c r="D14" s="12"/>
      <c r="E14" s="12"/>
      <c r="F14" s="12"/>
      <c r="G14" s="12"/>
      <c r="H14" s="12"/>
      <c r="I14" s="13"/>
    </row>
    <row r="15" spans="1:9" ht="21.6" customHeight="1" thickBot="1" x14ac:dyDescent="0.3">
      <c r="A15" s="51" t="s">
        <v>15</v>
      </c>
      <c r="B15" s="52"/>
      <c r="C15" s="52"/>
      <c r="D15" s="52"/>
      <c r="E15" s="52"/>
      <c r="F15" s="52"/>
      <c r="G15" s="52"/>
      <c r="H15" s="52"/>
      <c r="I15" s="53"/>
    </row>
    <row r="16" spans="1:9" ht="21.6" customHeight="1" x14ac:dyDescent="0.25">
      <c r="A16" s="14"/>
      <c r="B16" s="6"/>
      <c r="C16" s="6"/>
      <c r="D16" s="6"/>
      <c r="E16" s="6"/>
      <c r="F16" s="6"/>
      <c r="G16" s="6"/>
      <c r="H16" s="6"/>
      <c r="I16" s="15"/>
    </row>
    <row r="17" spans="1:12" ht="16.5" thickBot="1" x14ac:dyDescent="0.3">
      <c r="A17" s="16"/>
      <c r="B17" s="17"/>
      <c r="C17" s="17"/>
      <c r="D17" s="17"/>
      <c r="E17" s="17"/>
      <c r="F17" s="17"/>
      <c r="G17" s="17"/>
      <c r="H17" s="17"/>
      <c r="I17" s="18"/>
    </row>
    <row r="18" spans="1:12" ht="52.9" customHeight="1" thickBot="1" x14ac:dyDescent="0.3">
      <c r="A18" s="19"/>
      <c r="B18" s="12"/>
      <c r="C18" s="12"/>
      <c r="D18" s="12"/>
      <c r="E18" s="12"/>
      <c r="F18" s="12"/>
      <c r="G18" s="1" t="s">
        <v>34</v>
      </c>
      <c r="H18" s="12"/>
      <c r="I18" s="13"/>
    </row>
    <row r="19" spans="1:12" ht="60" x14ac:dyDescent="0.25">
      <c r="A19" s="29" t="s">
        <v>1</v>
      </c>
      <c r="B19" s="30" t="s">
        <v>5</v>
      </c>
      <c r="C19" s="31" t="s">
        <v>6</v>
      </c>
      <c r="D19" s="31" t="s">
        <v>7</v>
      </c>
      <c r="E19" s="31" t="s">
        <v>12</v>
      </c>
      <c r="F19" s="31" t="s">
        <v>13</v>
      </c>
      <c r="G19" s="31" t="s">
        <v>27</v>
      </c>
      <c r="H19" s="54" t="s">
        <v>8</v>
      </c>
      <c r="I19" s="55"/>
    </row>
    <row r="20" spans="1:12" ht="16.5" thickBot="1" x14ac:dyDescent="0.3">
      <c r="A20" s="56"/>
      <c r="B20" s="57"/>
      <c r="C20" s="57"/>
      <c r="D20" s="57"/>
      <c r="E20" s="57"/>
      <c r="F20" s="3" t="s">
        <v>9</v>
      </c>
      <c r="G20" s="2" t="s">
        <v>10</v>
      </c>
      <c r="H20" s="58" t="s">
        <v>11</v>
      </c>
      <c r="I20" s="59"/>
    </row>
    <row r="21" spans="1:12" ht="84" customHeight="1" thickTop="1" thickBot="1" x14ac:dyDescent="0.3">
      <c r="A21" s="20">
        <v>1</v>
      </c>
      <c r="B21" s="4">
        <v>112003</v>
      </c>
      <c r="C21" s="35" t="s">
        <v>30</v>
      </c>
      <c r="D21" s="3" t="s">
        <v>14</v>
      </c>
      <c r="E21" s="3">
        <v>36</v>
      </c>
      <c r="F21" s="5">
        <v>125768</v>
      </c>
      <c r="G21" s="37">
        <v>42</v>
      </c>
      <c r="H21" s="45">
        <f>F21*G21</f>
        <v>5282256</v>
      </c>
      <c r="I21" s="46"/>
    </row>
    <row r="22" spans="1:12" ht="84" customHeight="1" thickTop="1" thickBot="1" x14ac:dyDescent="0.3">
      <c r="A22" s="32">
        <v>2</v>
      </c>
      <c r="B22" s="33">
        <v>112011</v>
      </c>
      <c r="C22" s="36" t="s">
        <v>31</v>
      </c>
      <c r="D22" s="2" t="s">
        <v>14</v>
      </c>
      <c r="E22" s="2">
        <v>36</v>
      </c>
      <c r="F22" s="34">
        <v>31442</v>
      </c>
      <c r="G22" s="37">
        <v>42</v>
      </c>
      <c r="H22" s="39">
        <f>F22*G22</f>
        <v>1320564</v>
      </c>
      <c r="I22" s="40"/>
      <c r="L22" s="38"/>
    </row>
    <row r="23" spans="1:12" ht="28.15" customHeight="1" thickBot="1" x14ac:dyDescent="0.3">
      <c r="A23" s="41" t="s">
        <v>33</v>
      </c>
      <c r="B23" s="42"/>
      <c r="C23" s="42"/>
      <c r="D23" s="42"/>
      <c r="E23" s="42"/>
      <c r="F23" s="42"/>
      <c r="G23" s="42"/>
      <c r="H23" s="42"/>
      <c r="I23" s="43"/>
    </row>
    <row r="24" spans="1:12" ht="45.6" customHeight="1" thickBot="1" x14ac:dyDescent="0.3">
      <c r="A24" s="47" t="s">
        <v>32</v>
      </c>
      <c r="B24" s="48"/>
      <c r="C24" s="48"/>
      <c r="D24" s="48"/>
      <c r="E24" s="48"/>
      <c r="F24" s="48"/>
      <c r="G24" s="48"/>
      <c r="H24" s="49">
        <f>SUM(H21:I22)</f>
        <v>6602820</v>
      </c>
      <c r="I24" s="50"/>
    </row>
  </sheetData>
  <sheetProtection selectLockedCells="1"/>
  <mergeCells count="28">
    <mergeCell ref="D12:F12"/>
    <mergeCell ref="H12:I12"/>
    <mergeCell ref="G8:I8"/>
    <mergeCell ref="H9:I9"/>
    <mergeCell ref="A1:I1"/>
    <mergeCell ref="A3:I3"/>
    <mergeCell ref="A5:I5"/>
    <mergeCell ref="A6:I6"/>
    <mergeCell ref="H10:I10"/>
    <mergeCell ref="B7:I7"/>
    <mergeCell ref="B8:E8"/>
    <mergeCell ref="B9:F9"/>
    <mergeCell ref="B10:C10"/>
    <mergeCell ref="B11:C11"/>
    <mergeCell ref="E10:F10"/>
    <mergeCell ref="G11:I11"/>
    <mergeCell ref="H22:I22"/>
    <mergeCell ref="A23:I23"/>
    <mergeCell ref="B13:D13"/>
    <mergeCell ref="H21:I21"/>
    <mergeCell ref="A24:G24"/>
    <mergeCell ref="H24:I24"/>
    <mergeCell ref="A15:I15"/>
    <mergeCell ref="H19:I19"/>
    <mergeCell ref="A20:E20"/>
    <mergeCell ref="H20:I20"/>
    <mergeCell ref="E13:F13"/>
    <mergeCell ref="G13:I13"/>
  </mergeCells>
  <hyperlinks>
    <hyperlink ref="G11" r:id="rId1"/>
    <hyperlink ref="H12" r:id="rId2"/>
  </hyperlinks>
  <pageMargins left="0.31" right="0.18" top="0.66" bottom="0.27" header="0.69" footer="0.31496062000000002"/>
  <pageSetup paperSize="9" scale="70" fitToHeight="0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EDFC1873A45D4580364C2F2B3F147C" ma:contentTypeVersion="2" ma:contentTypeDescription="Crie um novo documento." ma:contentTypeScope="" ma:versionID="7d90aca8a83115aea33ad759ed401172">
  <xsd:schema xmlns:xsd="http://www.w3.org/2001/XMLSchema" xmlns:xs="http://www.w3.org/2001/XMLSchema" xmlns:p="http://schemas.microsoft.com/office/2006/metadata/properties" xmlns:ns2="434281a0-9d46-45d9-87b8-033749345f17" targetNamespace="http://schemas.microsoft.com/office/2006/metadata/properties" ma:root="true" ma:fieldsID="b9203007f727de2a62bf1ec0f706b5f9" ns2:_="">
    <xsd:import namespace="434281a0-9d46-45d9-87b8-033749345f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4281a0-9d46-45d9-87b8-033749345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FD891E-3AF2-4273-8AF1-7BF07A0E88F6}">
  <ds:schemaRefs>
    <ds:schemaRef ds:uri="http://purl.org/dc/dcmitype/"/>
    <ds:schemaRef ds:uri="http://schemas.microsoft.com/office/infopath/2007/PartnerControls"/>
    <ds:schemaRef ds:uri="434281a0-9d46-45d9-87b8-033749345f17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C37B547-1C3E-430A-8CDA-5BA0E29B92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03009C-48A5-4BD4-A919-3831E13B95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4281a0-9d46-45d9-87b8-033749345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</dc:creator>
  <cp:lastModifiedBy>Camila Bueno Moraes</cp:lastModifiedBy>
  <cp:lastPrinted>2022-02-09T15:01:38Z</cp:lastPrinted>
  <dcterms:created xsi:type="dcterms:W3CDTF">2021-10-15T19:30:24Z</dcterms:created>
  <dcterms:modified xsi:type="dcterms:W3CDTF">2022-06-10T16:53:32Z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0x01010022EDFC1873A45D4580364C2F2B3F147C</vt:lpwstr>
  </property>
</Properties>
</file>